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55" yWindow="600" windowWidth="8880" windowHeight="11520" tabRatio="938" activeTab="3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4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0" i="10" l="1"/>
  <c r="G89" i="10"/>
  <c r="G88" i="10"/>
  <c r="G87" i="10" s="1"/>
  <c r="F87" i="10"/>
  <c r="E87" i="10"/>
  <c r="D87" i="10"/>
  <c r="G86" i="10"/>
  <c r="G85" i="10"/>
  <c r="G84" i="10"/>
  <c r="G83" i="10"/>
  <c r="G82" i="10"/>
  <c r="G81" i="10"/>
  <c r="F80" i="10"/>
  <c r="E80" i="10"/>
  <c r="D80" i="10"/>
  <c r="F79" i="10"/>
  <c r="G75" i="10"/>
  <c r="G74" i="10"/>
  <c r="G73" i="10"/>
  <c r="F72" i="10"/>
  <c r="E72" i="10"/>
  <c r="D72" i="10"/>
  <c r="G71" i="10"/>
  <c r="G70" i="10"/>
  <c r="G69" i="10"/>
  <c r="G68" i="10"/>
  <c r="G67" i="10"/>
  <c r="G66" i="10"/>
  <c r="F65" i="10"/>
  <c r="E65" i="10"/>
  <c r="E64" i="10" s="1"/>
  <c r="D65" i="10"/>
  <c r="F64" i="10"/>
  <c r="G60" i="10"/>
  <c r="G59" i="10"/>
  <c r="G58" i="10"/>
  <c r="G57" i="10" s="1"/>
  <c r="F57" i="10"/>
  <c r="E57" i="10"/>
  <c r="D57" i="10"/>
  <c r="G56" i="10"/>
  <c r="G55" i="10"/>
  <c r="G54" i="10"/>
  <c r="G53" i="10"/>
  <c r="G52" i="10"/>
  <c r="G51" i="10"/>
  <c r="G50" i="10" s="1"/>
  <c r="F50" i="10"/>
  <c r="F49" i="10" s="1"/>
  <c r="E50" i="10"/>
  <c r="E49" i="10" s="1"/>
  <c r="D50" i="10"/>
  <c r="D49" i="10" s="1"/>
  <c r="G45" i="10"/>
  <c r="G44" i="10"/>
  <c r="G43" i="10"/>
  <c r="F42" i="10"/>
  <c r="E42" i="10"/>
  <c r="D42" i="10"/>
  <c r="D34" i="10" s="1"/>
  <c r="G41" i="10"/>
  <c r="G40" i="10"/>
  <c r="G39" i="10"/>
  <c r="G38" i="10"/>
  <c r="G35" i="10" s="1"/>
  <c r="G37" i="10"/>
  <c r="G36" i="10"/>
  <c r="F35" i="10"/>
  <c r="E35" i="10"/>
  <c r="D35" i="10"/>
  <c r="E34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D79" i="10" l="1"/>
  <c r="F34" i="10"/>
  <c r="E79" i="10"/>
  <c r="G80" i="10"/>
  <c r="G79" i="10" s="1"/>
  <c r="G72" i="10"/>
  <c r="D64" i="10"/>
  <c r="G65" i="10"/>
  <c r="G64" i="10" s="1"/>
  <c r="G49" i="10"/>
  <c r="G42" i="10"/>
  <c r="G34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7" i="10"/>
  <c r="H115" i="10"/>
  <c r="H108" i="10"/>
  <c r="H103" i="10"/>
  <c r="H102" i="10" s="1"/>
  <c r="H97" i="10"/>
  <c r="D98" i="10"/>
  <c r="D99" i="10"/>
  <c r="D100" i="10"/>
  <c r="D101" i="10"/>
  <c r="D104" i="10"/>
  <c r="D105" i="10"/>
  <c r="D106" i="10"/>
  <c r="D107" i="10"/>
  <c r="D109" i="10"/>
  <c r="D110" i="10"/>
  <c r="D111" i="10"/>
  <c r="D112" i="10"/>
  <c r="D113" i="10"/>
  <c r="D114" i="10"/>
  <c r="D116" i="10"/>
  <c r="D118" i="10"/>
  <c r="D119" i="10"/>
  <c r="D120" i="10"/>
  <c r="D121" i="10"/>
  <c r="D130" i="10"/>
  <c r="D131" i="10"/>
  <c r="D132" i="10"/>
  <c r="D133" i="10"/>
  <c r="D134" i="10"/>
  <c r="D135" i="10"/>
  <c r="D136" i="10"/>
  <c r="D129" i="10"/>
  <c r="H137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2" i="10"/>
  <c r="H123" i="10" s="1"/>
  <c r="H123" i="14"/>
  <c r="H124" i="14" s="1"/>
  <c r="H123" i="15"/>
  <c r="H124" i="15" s="1"/>
  <c r="H125" i="15" s="1"/>
  <c r="H139" i="15" s="1"/>
  <c r="H140" i="15" s="1"/>
  <c r="H141" i="15" s="1"/>
  <c r="H124" i="10" l="1"/>
  <c r="H125" i="14"/>
  <c r="B7" i="12"/>
  <c r="C142" i="14"/>
  <c r="H139" i="14" s="1"/>
  <c r="C141" i="10"/>
  <c r="H138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39" i="10"/>
  <c r="H140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7" i="10"/>
  <c r="F137" i="10"/>
  <c r="E137" i="10"/>
  <c r="G117" i="10"/>
  <c r="F117" i="10"/>
  <c r="E117" i="10"/>
  <c r="G115" i="10"/>
  <c r="F115" i="10"/>
  <c r="E115" i="10"/>
  <c r="G108" i="10"/>
  <c r="F108" i="10"/>
  <c r="E108" i="10"/>
  <c r="G103" i="10"/>
  <c r="G102" i="10" s="1"/>
  <c r="F103" i="10"/>
  <c r="F102" i="10" s="1"/>
  <c r="E103" i="10"/>
  <c r="G97" i="10"/>
  <c r="F97" i="10"/>
  <c r="E97" i="10"/>
  <c r="D137" i="10" l="1"/>
  <c r="D117" i="10"/>
  <c r="F122" i="10"/>
  <c r="F123" i="10" s="1"/>
  <c r="F124" i="10" s="1"/>
  <c r="F138" i="10" s="1"/>
  <c r="D108" i="10"/>
  <c r="D97" i="10"/>
  <c r="D103" i="10"/>
  <c r="D115" i="10"/>
  <c r="G122" i="10"/>
  <c r="G123" i="10" s="1"/>
  <c r="G124" i="10" s="1"/>
  <c r="G138" i="10" s="1"/>
  <c r="E102" i="10"/>
  <c r="D102" i="10" s="1"/>
  <c r="F139" i="10" l="1"/>
  <c r="F140" i="10" s="1"/>
  <c r="G139" i="10"/>
  <c r="G140" i="10" s="1"/>
  <c r="E122" i="10"/>
  <c r="C17" i="13"/>
  <c r="C18" i="13" s="1"/>
  <c r="D122" i="10" l="1"/>
  <c r="D123" i="10" s="1"/>
  <c r="D124" i="10" s="1"/>
  <c r="E123" i="10"/>
  <c r="E124" i="10" s="1"/>
  <c r="E138" i="10" s="1"/>
  <c r="D138" i="10" s="1"/>
  <c r="C12" i="13"/>
  <c r="C14" i="10"/>
  <c r="D139" i="10" l="1"/>
  <c r="D140" i="10" s="1"/>
  <c r="E21" i="13" s="1"/>
  <c r="B21" i="13" s="1"/>
  <c r="J138" i="10"/>
  <c r="E139" i="10"/>
  <c r="J139" i="10" s="1"/>
  <c r="C13" i="13"/>
  <c r="F13" i="13"/>
  <c r="F15" i="13" s="1"/>
  <c r="E140" i="10" l="1"/>
  <c r="J140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3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3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<sst xmlns="http://schemas.openxmlformats.org/spreadsheetml/2006/main" count="643" uniqueCount="146">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</sst>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J154"/>
  <sheetViews>
    <sheetView topLeftCell="A50" zoomScale="80" zoomScaleNormal="80" zoomScaleSheetLayoutView="85" workbookViewId="0">
      <selection activeCell="J85" sqref="J85"/>
    </sheetView>
  </sheetViews>
  <sheetFormatPr defaultColWidth="9.140625"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165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165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165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23622047244094491" right="0.23622047244094491" top="0.19685039370078741" bottom="0.19685039370078741" header="0.31496062992125984" footer="0.31496062992125984"/>
  <pageSetup paperSize="9" scale="78" fitToHeight="0" orientation="landscape" r:id="rId1"/>
  <headerFooter>
    <oddHeader>&amp;L&amp;"Arial,Tučné"&amp;12Příloha č. 9 - Údaje o sociální službě</oddHeader>
  </headerFooter>
  <rowBreaks count="4" manualBreakCount="4">
    <brk id="28" max="9" man="1"/>
    <brk id="76" max="16383" man="1"/>
    <brk id="92" max="16383" man="1"/>
    <brk id="126" max="16383" man="1"/>
  </rowBreaks>
  <colBreaks count="1" manualBreakCount="1">
    <brk id="8" max="1048575" man="1"/>
  </colBreaks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154"/>
  <sheetViews>
    <sheetView view="pageBreakPreview" topLeftCell="A68" zoomScale="60" zoomScaleNormal="80" workbookViewId="0">
      <selection activeCell="L97" sqref="L97"/>
    </sheetView>
  </sheetViews>
  <sheetFormatPr defaultColWidth="9.140625"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2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2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2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2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2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2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2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2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2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216" t="s">
        <v>86</v>
      </c>
      <c r="B15" s="188"/>
      <c r="C15" s="179"/>
      <c r="D15" s="179"/>
      <c r="E15" s="180"/>
      <c r="F15" s="180"/>
    </row>
    <row r="16" spans="1:6" s="24" customFormat="1" ht="12.75" x14ac:dyDescent="0.2">
      <c r="A16" s="216" t="s">
        <v>87</v>
      </c>
      <c r="B16" s="188"/>
      <c r="C16" s="179"/>
      <c r="D16" s="179"/>
      <c r="E16" s="180"/>
      <c r="F16" s="180"/>
    </row>
    <row r="17" spans="1:9" s="24" customFormat="1" ht="12.75" x14ac:dyDescent="0.2">
      <c r="A17" s="216" t="s">
        <v>88</v>
      </c>
      <c r="B17" s="188"/>
      <c r="C17" s="179"/>
      <c r="D17" s="179"/>
      <c r="E17" s="180"/>
      <c r="F17" s="180"/>
    </row>
    <row r="18" spans="1:9" s="24" customFormat="1" ht="12.75" x14ac:dyDescent="0.2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71" fitToHeight="0" orientation="landscape" r:id="rId1"/>
  <headerFooter>
    <oddHeader>&amp;L&amp;"Arial,Tučné"&amp;12Příloha č. 9 - Údaje o sociální službě</oddHeader>
  </headerFooter>
  <rowBreaks count="3" manualBreakCount="3">
    <brk id="76" max="9" man="1"/>
    <brk id="91" max="16383" man="1"/>
    <brk id="126" max="16383" man="1"/>
  </rowBreaks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J153"/>
  <sheetViews>
    <sheetView view="pageBreakPreview" topLeftCell="A103" zoomScale="60" zoomScaleNormal="80" workbookViewId="0">
      <selection activeCell="I45" sqref="I45"/>
    </sheetView>
  </sheetViews>
  <sheetFormatPr defaultColWidth="9.140625"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218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218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218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0" spans="1:9" ht="15.75" x14ac:dyDescent="0.25">
      <c r="A30" s="60" t="s">
        <v>48</v>
      </c>
      <c r="B30" s="26"/>
      <c r="G30" s="5"/>
      <c r="H30" s="5"/>
    </row>
    <row r="31" spans="1:9" ht="15" x14ac:dyDescent="0.25">
      <c r="B31" s="17"/>
      <c r="C31" s="1"/>
      <c r="D31" s="1"/>
      <c r="E31" s="1"/>
      <c r="F31" s="1"/>
      <c r="G31" s="5"/>
      <c r="H31" s="5"/>
      <c r="I31" s="1"/>
    </row>
    <row r="32" spans="1:9" ht="15" x14ac:dyDescent="0.25">
      <c r="A32" s="22" t="s">
        <v>86</v>
      </c>
      <c r="B32" s="22"/>
      <c r="G32" s="5"/>
      <c r="H32" s="5"/>
    </row>
    <row r="33" spans="1:9" ht="24.75" thickBot="1" x14ac:dyDescent="0.25">
      <c r="A33" s="7" t="s">
        <v>15</v>
      </c>
      <c r="B33" s="187" t="s">
        <v>10</v>
      </c>
      <c r="C33" s="188"/>
      <c r="D33" s="9" t="s">
        <v>9</v>
      </c>
      <c r="E33" s="9" t="s">
        <v>4</v>
      </c>
      <c r="F33" s="9" t="s">
        <v>5</v>
      </c>
      <c r="G33" s="10" t="s">
        <v>25</v>
      </c>
      <c r="H33" s="61"/>
      <c r="I33" s="11"/>
    </row>
    <row r="34" spans="1:9" ht="13.5" thickBot="1" x14ac:dyDescent="0.25">
      <c r="A34" s="12">
        <v>1</v>
      </c>
      <c r="B34" s="187" t="s">
        <v>14</v>
      </c>
      <c r="C34" s="188"/>
      <c r="D34" s="125">
        <f>D35+D42</f>
        <v>0</v>
      </c>
      <c r="E34" s="125">
        <f t="shared" ref="E34:F34" si="0">E35+E42</f>
        <v>0</v>
      </c>
      <c r="F34" s="125">
        <f t="shared" si="0"/>
        <v>0</v>
      </c>
      <c r="G34" s="137">
        <f>G35+G42</f>
        <v>0</v>
      </c>
      <c r="H34" s="33"/>
      <c r="I34" s="4"/>
    </row>
    <row r="35" spans="1:9" ht="13.5" thickBot="1" x14ac:dyDescent="0.25">
      <c r="A35" s="14">
        <v>41275</v>
      </c>
      <c r="B35" s="187" t="s">
        <v>12</v>
      </c>
      <c r="C35" s="188"/>
      <c r="D35" s="138">
        <f>SUM(D36:D41)</f>
        <v>0</v>
      </c>
      <c r="E35" s="138">
        <f t="shared" ref="E35:F35" si="1">SUM(E36:E41)</f>
        <v>0</v>
      </c>
      <c r="F35" s="138">
        <f t="shared" si="1"/>
        <v>0</v>
      </c>
      <c r="G35" s="139">
        <f>SUM(G36:G41)</f>
        <v>0</v>
      </c>
      <c r="H35" s="62"/>
      <c r="I35" s="4"/>
    </row>
    <row r="36" spans="1:9" ht="12.75" x14ac:dyDescent="0.2">
      <c r="A36" s="15" t="s">
        <v>16</v>
      </c>
      <c r="B36" s="181" t="s">
        <v>34</v>
      </c>
      <c r="C36" s="182"/>
      <c r="D36" s="142"/>
      <c r="E36" s="142"/>
      <c r="F36" s="142"/>
      <c r="G36" s="140">
        <f t="shared" ref="G36:G41" si="2">SUM(D36:F36)</f>
        <v>0</v>
      </c>
      <c r="H36" s="33"/>
    </row>
    <row r="37" spans="1:9" ht="12.75" x14ac:dyDescent="0.2">
      <c r="A37" s="15" t="s">
        <v>17</v>
      </c>
      <c r="B37" s="181" t="s">
        <v>0</v>
      </c>
      <c r="C37" s="182"/>
      <c r="D37" s="142"/>
      <c r="E37" s="142"/>
      <c r="F37" s="142"/>
      <c r="G37" s="140">
        <f t="shared" si="2"/>
        <v>0</v>
      </c>
      <c r="H37" s="33"/>
    </row>
    <row r="38" spans="1:9" ht="12.75" x14ac:dyDescent="0.2">
      <c r="A38" s="15" t="s">
        <v>18</v>
      </c>
      <c r="B38" s="181" t="s">
        <v>1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19</v>
      </c>
      <c r="B39" s="181" t="s">
        <v>2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20</v>
      </c>
      <c r="B40" s="181" t="s">
        <v>3</v>
      </c>
      <c r="C40" s="182"/>
      <c r="D40" s="142"/>
      <c r="E40" s="142"/>
      <c r="F40" s="142"/>
      <c r="G40" s="140">
        <f t="shared" si="2"/>
        <v>0</v>
      </c>
      <c r="H40" s="33"/>
    </row>
    <row r="41" spans="1:9" ht="13.5" thickBot="1" x14ac:dyDescent="0.25">
      <c r="A41" s="15" t="s">
        <v>21</v>
      </c>
      <c r="B41" s="181" t="s">
        <v>11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4">
        <v>41306</v>
      </c>
      <c r="B42" s="187" t="s">
        <v>13</v>
      </c>
      <c r="C42" s="195"/>
      <c r="D42" s="125">
        <f>SUM(D43:D45)</f>
        <v>0</v>
      </c>
      <c r="E42" s="125">
        <f t="shared" ref="E42:F42" si="3">SUM(E43:E45)</f>
        <v>0</v>
      </c>
      <c r="F42" s="125">
        <f t="shared" si="3"/>
        <v>0</v>
      </c>
      <c r="G42" s="137">
        <f>SUM(G43:G45)</f>
        <v>0</v>
      </c>
      <c r="H42" s="33"/>
      <c r="I42" s="4"/>
    </row>
    <row r="43" spans="1:9" ht="12.75" x14ac:dyDescent="0.2">
      <c r="A43" s="16" t="s">
        <v>22</v>
      </c>
      <c r="B43" s="181" t="s">
        <v>8</v>
      </c>
      <c r="C43" s="182"/>
      <c r="D43" s="142"/>
      <c r="E43" s="142"/>
      <c r="F43" s="142"/>
      <c r="G43" s="140">
        <f>SUM(D43:F43)</f>
        <v>0</v>
      </c>
      <c r="H43" s="33"/>
    </row>
    <row r="44" spans="1:9" ht="12.75" x14ac:dyDescent="0.2">
      <c r="A44" s="16" t="s">
        <v>23</v>
      </c>
      <c r="B44" s="181" t="s">
        <v>7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24</v>
      </c>
      <c r="B45" s="181" t="s">
        <v>6</v>
      </c>
      <c r="C45" s="182"/>
      <c r="D45" s="142"/>
      <c r="E45" s="142"/>
      <c r="F45" s="142"/>
      <c r="G45" s="140">
        <f>SUM(D45:F45)</f>
        <v>0</v>
      </c>
      <c r="H45" s="33"/>
    </row>
    <row r="46" spans="1:9" ht="15" x14ac:dyDescent="0.25">
      <c r="B46" s="6"/>
      <c r="G46" s="5"/>
      <c r="H46" s="63"/>
    </row>
    <row r="47" spans="1:9" ht="15" x14ac:dyDescent="0.25">
      <c r="A47" s="21" t="s">
        <v>87</v>
      </c>
      <c r="B47" s="21"/>
      <c r="G47" s="5"/>
      <c r="H47" s="63"/>
    </row>
    <row r="48" spans="1:9" ht="24.75" thickBot="1" x14ac:dyDescent="0.25">
      <c r="A48" s="7" t="s">
        <v>15</v>
      </c>
      <c r="B48" s="187" t="s">
        <v>10</v>
      </c>
      <c r="C48" s="188"/>
      <c r="D48" s="9" t="s">
        <v>9</v>
      </c>
      <c r="E48" s="9" t="s">
        <v>4</v>
      </c>
      <c r="F48" s="9" t="s">
        <v>5</v>
      </c>
      <c r="G48" s="10" t="s">
        <v>25</v>
      </c>
      <c r="H48" s="61"/>
      <c r="I48" s="11"/>
    </row>
    <row r="49" spans="1:9" ht="13.5" thickBot="1" x14ac:dyDescent="0.25">
      <c r="A49" s="12">
        <v>1</v>
      </c>
      <c r="B49" s="187" t="s">
        <v>14</v>
      </c>
      <c r="C49" s="188"/>
      <c r="D49" s="125">
        <f>D50+D57</f>
        <v>0</v>
      </c>
      <c r="E49" s="125">
        <f t="shared" ref="E49:F49" si="4">E50+E57</f>
        <v>0</v>
      </c>
      <c r="F49" s="125">
        <f t="shared" si="4"/>
        <v>0</v>
      </c>
      <c r="G49" s="137">
        <f>G50+G57</f>
        <v>0</v>
      </c>
      <c r="H49" s="33"/>
      <c r="I49" s="4"/>
    </row>
    <row r="50" spans="1:9" ht="13.5" thickBot="1" x14ac:dyDescent="0.25">
      <c r="A50" s="14">
        <v>41275</v>
      </c>
      <c r="B50" s="187" t="s">
        <v>12</v>
      </c>
      <c r="C50" s="188"/>
      <c r="D50" s="138">
        <f>SUM(D51:D56)</f>
        <v>0</v>
      </c>
      <c r="E50" s="138">
        <f t="shared" ref="E50:F50" si="5">SUM(E51:E56)</f>
        <v>0</v>
      </c>
      <c r="F50" s="138">
        <f t="shared" si="5"/>
        <v>0</v>
      </c>
      <c r="G50" s="139">
        <f>SUM(G51:G56)</f>
        <v>0</v>
      </c>
      <c r="H50" s="62"/>
      <c r="I50" s="4"/>
    </row>
    <row r="51" spans="1:9" ht="12.75" x14ac:dyDescent="0.2">
      <c r="A51" s="15" t="s">
        <v>16</v>
      </c>
      <c r="B51" s="181" t="s">
        <v>34</v>
      </c>
      <c r="C51" s="182"/>
      <c r="D51" s="142"/>
      <c r="E51" s="142"/>
      <c r="F51" s="142"/>
      <c r="G51" s="140">
        <f t="shared" ref="G51:G56" si="6">SUM(D51:F51)</f>
        <v>0</v>
      </c>
      <c r="H51" s="33"/>
    </row>
    <row r="52" spans="1:9" ht="12.75" x14ac:dyDescent="0.2">
      <c r="A52" s="15" t="s">
        <v>17</v>
      </c>
      <c r="B52" s="181" t="s">
        <v>0</v>
      </c>
      <c r="C52" s="182"/>
      <c r="D52" s="142"/>
      <c r="E52" s="142"/>
      <c r="F52" s="142"/>
      <c r="G52" s="140">
        <f t="shared" si="6"/>
        <v>0</v>
      </c>
      <c r="H52" s="33"/>
    </row>
    <row r="53" spans="1:9" ht="12.75" x14ac:dyDescent="0.2">
      <c r="A53" s="15" t="s">
        <v>18</v>
      </c>
      <c r="B53" s="181" t="s">
        <v>1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19</v>
      </c>
      <c r="B54" s="181" t="s">
        <v>2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20</v>
      </c>
      <c r="B55" s="181" t="s">
        <v>3</v>
      </c>
      <c r="C55" s="182"/>
      <c r="D55" s="142"/>
      <c r="E55" s="142"/>
      <c r="F55" s="142"/>
      <c r="G55" s="140">
        <f t="shared" si="6"/>
        <v>0</v>
      </c>
      <c r="H55" s="33"/>
    </row>
    <row r="56" spans="1:9" ht="13.5" thickBot="1" x14ac:dyDescent="0.25">
      <c r="A56" s="15" t="s">
        <v>21</v>
      </c>
      <c r="B56" s="181" t="s">
        <v>11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4">
        <v>41306</v>
      </c>
      <c r="B57" s="187" t="s">
        <v>13</v>
      </c>
      <c r="C57" s="195"/>
      <c r="D57" s="125">
        <f>SUM(D58:D60)</f>
        <v>0</v>
      </c>
      <c r="E57" s="125">
        <f t="shared" ref="E57:F57" si="7">SUM(E58:E60)</f>
        <v>0</v>
      </c>
      <c r="F57" s="125">
        <f t="shared" si="7"/>
        <v>0</v>
      </c>
      <c r="G57" s="137">
        <f>SUM(G58:G60)</f>
        <v>0</v>
      </c>
      <c r="H57" s="33"/>
      <c r="I57" s="4"/>
    </row>
    <row r="58" spans="1:9" ht="12.75" x14ac:dyDescent="0.2">
      <c r="A58" s="16" t="s">
        <v>22</v>
      </c>
      <c r="B58" s="181" t="s">
        <v>8</v>
      </c>
      <c r="C58" s="182"/>
      <c r="D58" s="142"/>
      <c r="E58" s="142"/>
      <c r="F58" s="142"/>
      <c r="G58" s="140">
        <f>SUM(D58:F58)</f>
        <v>0</v>
      </c>
      <c r="H58" s="33"/>
    </row>
    <row r="59" spans="1:9" ht="12.75" x14ac:dyDescent="0.2">
      <c r="A59" s="16" t="s">
        <v>23</v>
      </c>
      <c r="B59" s="181" t="s">
        <v>7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24</v>
      </c>
      <c r="B60" s="181" t="s">
        <v>6</v>
      </c>
      <c r="C60" s="182"/>
      <c r="D60" s="142"/>
      <c r="E60" s="142"/>
      <c r="F60" s="142"/>
      <c r="G60" s="140">
        <f>SUM(D60:F60)</f>
        <v>0</v>
      </c>
      <c r="H60" s="33"/>
    </row>
    <row r="61" spans="1:9" ht="15" x14ac:dyDescent="0.25">
      <c r="B61" s="6"/>
      <c r="G61" s="5"/>
      <c r="H61" s="63"/>
    </row>
    <row r="62" spans="1:9" ht="15" x14ac:dyDescent="0.25">
      <c r="A62" s="21" t="s">
        <v>88</v>
      </c>
      <c r="B62" s="21"/>
      <c r="G62" s="5"/>
      <c r="H62" s="63"/>
    </row>
    <row r="63" spans="1:9" ht="24.75" thickBot="1" x14ac:dyDescent="0.25">
      <c r="A63" s="7" t="s">
        <v>15</v>
      </c>
      <c r="B63" s="187" t="s">
        <v>10</v>
      </c>
      <c r="C63" s="188"/>
      <c r="D63" s="9" t="s">
        <v>9</v>
      </c>
      <c r="E63" s="9" t="s">
        <v>4</v>
      </c>
      <c r="F63" s="9" t="s">
        <v>5</v>
      </c>
      <c r="G63" s="10" t="s">
        <v>25</v>
      </c>
      <c r="H63" s="61"/>
      <c r="I63" s="11"/>
    </row>
    <row r="64" spans="1:9" ht="13.5" thickBot="1" x14ac:dyDescent="0.25">
      <c r="A64" s="12">
        <v>1</v>
      </c>
      <c r="B64" s="187" t="s">
        <v>14</v>
      </c>
      <c r="C64" s="188"/>
      <c r="D64" s="125">
        <f>D65+D72</f>
        <v>0</v>
      </c>
      <c r="E64" s="125">
        <f t="shared" ref="E64:F64" si="8">E65+E72</f>
        <v>0</v>
      </c>
      <c r="F64" s="125">
        <f t="shared" si="8"/>
        <v>0</v>
      </c>
      <c r="G64" s="137">
        <f>G65+G72</f>
        <v>0</v>
      </c>
      <c r="H64" s="33"/>
      <c r="I64" s="4"/>
    </row>
    <row r="65" spans="1:9" ht="13.5" thickBot="1" x14ac:dyDescent="0.25">
      <c r="A65" s="14">
        <v>41275</v>
      </c>
      <c r="B65" s="187" t="s">
        <v>12</v>
      </c>
      <c r="C65" s="188"/>
      <c r="D65" s="138">
        <f>SUM(D66:D71)</f>
        <v>0</v>
      </c>
      <c r="E65" s="138">
        <f t="shared" ref="E65:F65" si="9">SUM(E66:E71)</f>
        <v>0</v>
      </c>
      <c r="F65" s="138">
        <f t="shared" si="9"/>
        <v>0</v>
      </c>
      <c r="G65" s="139">
        <f>SUM(G66:G71)</f>
        <v>0</v>
      </c>
      <c r="H65" s="62"/>
      <c r="I65" s="4"/>
    </row>
    <row r="66" spans="1:9" ht="12.75" x14ac:dyDescent="0.2">
      <c r="A66" s="15" t="s">
        <v>16</v>
      </c>
      <c r="B66" s="181" t="s">
        <v>34</v>
      </c>
      <c r="C66" s="182"/>
      <c r="D66" s="142"/>
      <c r="E66" s="142"/>
      <c r="F66" s="142"/>
      <c r="G66" s="140">
        <f t="shared" ref="G66:G71" si="10">SUM(D66:F66)</f>
        <v>0</v>
      </c>
      <c r="H66" s="33"/>
    </row>
    <row r="67" spans="1:9" ht="12.75" x14ac:dyDescent="0.2">
      <c r="A67" s="15" t="s">
        <v>17</v>
      </c>
      <c r="B67" s="181" t="s">
        <v>0</v>
      </c>
      <c r="C67" s="182"/>
      <c r="D67" s="142"/>
      <c r="E67" s="142"/>
      <c r="F67" s="142"/>
      <c r="G67" s="140">
        <f t="shared" si="10"/>
        <v>0</v>
      </c>
      <c r="H67" s="33"/>
    </row>
    <row r="68" spans="1:9" ht="12.75" x14ac:dyDescent="0.2">
      <c r="A68" s="15" t="s">
        <v>18</v>
      </c>
      <c r="B68" s="181" t="s">
        <v>1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19</v>
      </c>
      <c r="B69" s="181" t="s">
        <v>2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20</v>
      </c>
      <c r="B70" s="181" t="s">
        <v>3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3.5" thickBot="1" x14ac:dyDescent="0.25">
      <c r="A71" s="15" t="s">
        <v>21</v>
      </c>
      <c r="B71" s="181" t="s">
        <v>11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4">
        <v>41306</v>
      </c>
      <c r="B72" s="187" t="s">
        <v>13</v>
      </c>
      <c r="C72" s="195"/>
      <c r="D72" s="125">
        <f>SUM(D73:D75)</f>
        <v>0</v>
      </c>
      <c r="E72" s="125">
        <f t="shared" ref="E72:F72" si="11">SUM(E73:E75)</f>
        <v>0</v>
      </c>
      <c r="F72" s="125">
        <f t="shared" si="11"/>
        <v>0</v>
      </c>
      <c r="G72" s="137">
        <f>SUM(G73:G75)</f>
        <v>0</v>
      </c>
      <c r="H72" s="33"/>
      <c r="I72" s="4"/>
    </row>
    <row r="73" spans="1:9" ht="12.75" x14ac:dyDescent="0.2">
      <c r="A73" s="16" t="s">
        <v>22</v>
      </c>
      <c r="B73" s="181" t="s">
        <v>8</v>
      </c>
      <c r="C73" s="182"/>
      <c r="D73" s="142"/>
      <c r="E73" s="142"/>
      <c r="F73" s="142"/>
      <c r="G73" s="140">
        <f>SUM(D73:F73)</f>
        <v>0</v>
      </c>
      <c r="H73" s="33"/>
    </row>
    <row r="74" spans="1:9" ht="12.75" x14ac:dyDescent="0.2">
      <c r="A74" s="16" t="s">
        <v>23</v>
      </c>
      <c r="B74" s="181" t="s">
        <v>7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24</v>
      </c>
      <c r="B75" s="181" t="s">
        <v>6</v>
      </c>
      <c r="C75" s="182"/>
      <c r="D75" s="142"/>
      <c r="E75" s="142"/>
      <c r="F75" s="142"/>
      <c r="G75" s="140">
        <f>SUM(D75:F75)</f>
        <v>0</v>
      </c>
      <c r="H75" s="33"/>
    </row>
    <row r="76" spans="1:9" ht="15" x14ac:dyDescent="0.25">
      <c r="B76" s="6"/>
      <c r="G76" s="5"/>
      <c r="H76" s="63"/>
    </row>
    <row r="77" spans="1:9" ht="15" x14ac:dyDescent="0.25">
      <c r="A77" s="21" t="s">
        <v>127</v>
      </c>
      <c r="B77" s="21"/>
      <c r="G77" s="5"/>
      <c r="H77" s="63"/>
    </row>
    <row r="78" spans="1:9" ht="24.75" thickBot="1" x14ac:dyDescent="0.25">
      <c r="A78" s="7" t="s">
        <v>15</v>
      </c>
      <c r="B78" s="187" t="s">
        <v>10</v>
      </c>
      <c r="C78" s="188"/>
      <c r="D78" s="9" t="s">
        <v>9</v>
      </c>
      <c r="E78" s="9" t="s">
        <v>4</v>
      </c>
      <c r="F78" s="9" t="s">
        <v>5</v>
      </c>
      <c r="G78" s="10" t="s">
        <v>25</v>
      </c>
      <c r="H78" s="61"/>
      <c r="I78" s="11"/>
    </row>
    <row r="79" spans="1:9" ht="13.5" thickBot="1" x14ac:dyDescent="0.25">
      <c r="A79" s="12">
        <v>1</v>
      </c>
      <c r="B79" s="187" t="s">
        <v>14</v>
      </c>
      <c r="C79" s="188"/>
      <c r="D79" s="125">
        <f>D80+D87</f>
        <v>0</v>
      </c>
      <c r="E79" s="125">
        <f t="shared" ref="E79:F79" si="12">E80+E87</f>
        <v>0</v>
      </c>
      <c r="F79" s="125">
        <f t="shared" si="12"/>
        <v>0</v>
      </c>
      <c r="G79" s="137">
        <f>G80+G87</f>
        <v>0</v>
      </c>
      <c r="H79" s="33"/>
      <c r="I79" s="4"/>
    </row>
    <row r="80" spans="1:9" ht="13.5" thickBot="1" x14ac:dyDescent="0.25">
      <c r="A80" s="14">
        <v>41275</v>
      </c>
      <c r="B80" s="187" t="s">
        <v>12</v>
      </c>
      <c r="C80" s="188"/>
      <c r="D80" s="138">
        <f>SUM(D81:D86)</f>
        <v>0</v>
      </c>
      <c r="E80" s="138">
        <f t="shared" ref="E80:F80" si="13">SUM(E81:E86)</f>
        <v>0</v>
      </c>
      <c r="F80" s="138">
        <f t="shared" si="13"/>
        <v>0</v>
      </c>
      <c r="G80" s="139">
        <f>SUM(G81:G86)</f>
        <v>0</v>
      </c>
      <c r="H80" s="62"/>
      <c r="I80" s="4"/>
    </row>
    <row r="81" spans="1:10" ht="12.75" x14ac:dyDescent="0.2">
      <c r="A81" s="15" t="s">
        <v>16</v>
      </c>
      <c r="B81" s="181" t="s">
        <v>34</v>
      </c>
      <c r="C81" s="182"/>
      <c r="D81" s="142"/>
      <c r="E81" s="142"/>
      <c r="F81" s="142"/>
      <c r="G81" s="140">
        <f t="shared" ref="G81:G86" si="14">SUM(D81:F81)</f>
        <v>0</v>
      </c>
      <c r="H81" s="33"/>
    </row>
    <row r="82" spans="1:10" ht="12.75" x14ac:dyDescent="0.2">
      <c r="A82" s="15" t="s">
        <v>17</v>
      </c>
      <c r="B82" s="181" t="s">
        <v>0</v>
      </c>
      <c r="C82" s="182"/>
      <c r="D82" s="142"/>
      <c r="E82" s="142"/>
      <c r="F82" s="142"/>
      <c r="G82" s="140">
        <f t="shared" si="14"/>
        <v>0</v>
      </c>
      <c r="H82" s="33"/>
    </row>
    <row r="83" spans="1:10" ht="12.75" x14ac:dyDescent="0.2">
      <c r="A83" s="15" t="s">
        <v>18</v>
      </c>
      <c r="B83" s="181" t="s">
        <v>1</v>
      </c>
      <c r="C83" s="182"/>
      <c r="D83" s="142"/>
      <c r="E83" s="142"/>
      <c r="F83" s="142"/>
      <c r="G83" s="140">
        <f t="shared" si="14"/>
        <v>0</v>
      </c>
      <c r="H83" s="33"/>
    </row>
    <row r="84" spans="1:10" ht="12.75" x14ac:dyDescent="0.2">
      <c r="A84" s="15" t="s">
        <v>19</v>
      </c>
      <c r="B84" s="181" t="s">
        <v>2</v>
      </c>
      <c r="C84" s="182"/>
      <c r="D84" s="142"/>
      <c r="E84" s="142"/>
      <c r="F84" s="142"/>
      <c r="G84" s="140">
        <f t="shared" si="14"/>
        <v>0</v>
      </c>
      <c r="H84" s="33"/>
    </row>
    <row r="85" spans="1:10" ht="12.75" x14ac:dyDescent="0.2">
      <c r="A85" s="15" t="s">
        <v>20</v>
      </c>
      <c r="B85" s="181" t="s">
        <v>3</v>
      </c>
      <c r="C85" s="182"/>
      <c r="D85" s="142"/>
      <c r="E85" s="142"/>
      <c r="F85" s="142"/>
      <c r="G85" s="140">
        <f t="shared" si="14"/>
        <v>0</v>
      </c>
      <c r="H85" s="33"/>
    </row>
    <row r="86" spans="1:10" ht="13.5" thickBot="1" x14ac:dyDescent="0.25">
      <c r="A86" s="15" t="s">
        <v>21</v>
      </c>
      <c r="B86" s="181" t="s">
        <v>11</v>
      </c>
      <c r="C86" s="182"/>
      <c r="D86" s="142"/>
      <c r="E86" s="142"/>
      <c r="F86" s="142"/>
      <c r="G86" s="140">
        <f t="shared" si="14"/>
        <v>0</v>
      </c>
      <c r="H86" s="33"/>
    </row>
    <row r="87" spans="1:10" ht="13.5" thickBot="1" x14ac:dyDescent="0.25">
      <c r="A87" s="14">
        <v>41306</v>
      </c>
      <c r="B87" s="187" t="s">
        <v>13</v>
      </c>
      <c r="C87" s="195"/>
      <c r="D87" s="125">
        <f>SUM(D88:D90)</f>
        <v>0</v>
      </c>
      <c r="E87" s="125">
        <f t="shared" ref="E87:F87" si="15">SUM(E88:E90)</f>
        <v>0</v>
      </c>
      <c r="F87" s="125">
        <f t="shared" si="15"/>
        <v>0</v>
      </c>
      <c r="G87" s="137">
        <f>SUM(G88:G90)</f>
        <v>0</v>
      </c>
      <c r="H87" s="33"/>
      <c r="I87" s="4"/>
    </row>
    <row r="88" spans="1:10" ht="12.75" x14ac:dyDescent="0.2">
      <c r="A88" s="16" t="s">
        <v>22</v>
      </c>
      <c r="B88" s="181" t="s">
        <v>8</v>
      </c>
      <c r="C88" s="182"/>
      <c r="D88" s="142"/>
      <c r="E88" s="142"/>
      <c r="F88" s="142"/>
      <c r="G88" s="140">
        <f>SUM(D88:F88)</f>
        <v>0</v>
      </c>
      <c r="H88" s="33"/>
    </row>
    <row r="89" spans="1:10" ht="12.75" x14ac:dyDescent="0.2">
      <c r="A89" s="16" t="s">
        <v>23</v>
      </c>
      <c r="B89" s="181" t="s">
        <v>7</v>
      </c>
      <c r="C89" s="182"/>
      <c r="D89" s="142"/>
      <c r="E89" s="142"/>
      <c r="F89" s="142"/>
      <c r="G89" s="140">
        <f>SUM(D89:F89)</f>
        <v>0</v>
      </c>
      <c r="H89" s="33"/>
    </row>
    <row r="90" spans="1:10" ht="12.75" x14ac:dyDescent="0.2">
      <c r="A90" s="16" t="s">
        <v>24</v>
      </c>
      <c r="B90" s="181" t="s">
        <v>6</v>
      </c>
      <c r="C90" s="182"/>
      <c r="D90" s="142"/>
      <c r="E90" s="142"/>
      <c r="F90" s="142"/>
      <c r="G90" s="140">
        <f>SUM(D90:F90)</f>
        <v>0</v>
      </c>
      <c r="H90" s="33"/>
    </row>
    <row r="92" spans="1:10" ht="15.75" x14ac:dyDescent="0.25">
      <c r="A92" s="2" t="s">
        <v>35</v>
      </c>
      <c r="B92" s="2"/>
      <c r="C92" s="2"/>
    </row>
    <row r="93" spans="1:10" ht="15.75" x14ac:dyDescent="0.25">
      <c r="B93" s="2"/>
    </row>
    <row r="94" spans="1:10" ht="15" x14ac:dyDescent="0.25">
      <c r="A94" s="18" t="s">
        <v>92</v>
      </c>
      <c r="B94" s="18"/>
    </row>
    <row r="95" spans="1:10" ht="15" x14ac:dyDescent="0.25">
      <c r="B95" s="3"/>
      <c r="C95" s="18"/>
    </row>
    <row r="96" spans="1:10" ht="51" x14ac:dyDescent="0.2">
      <c r="A96" s="222" t="s">
        <v>29</v>
      </c>
      <c r="B96" s="223"/>
      <c r="C96" s="224"/>
      <c r="D96" s="119" t="s">
        <v>77</v>
      </c>
      <c r="E96" s="119" t="s">
        <v>78</v>
      </c>
      <c r="F96" s="119" t="s">
        <v>79</v>
      </c>
      <c r="G96" s="119" t="s">
        <v>80</v>
      </c>
      <c r="H96" s="119" t="s">
        <v>128</v>
      </c>
      <c r="I96" s="119" t="s">
        <v>65</v>
      </c>
      <c r="J96" s="119" t="s">
        <v>33</v>
      </c>
    </row>
    <row r="97" spans="1:10" ht="12.75" customHeight="1" x14ac:dyDescent="0.2">
      <c r="A97" s="196" t="s">
        <v>52</v>
      </c>
      <c r="B97" s="197"/>
      <c r="C97" s="167"/>
      <c r="D97" s="124">
        <f>SUM(E97:H97)</f>
        <v>0</v>
      </c>
      <c r="E97" s="125">
        <f>SUM(E98:E101)</f>
        <v>0</v>
      </c>
      <c r="F97" s="125">
        <f t="shared" ref="F97:H97" si="16">SUM(F98:F101)</f>
        <v>0</v>
      </c>
      <c r="G97" s="125">
        <f t="shared" si="16"/>
        <v>0</v>
      </c>
      <c r="H97" s="125">
        <f t="shared" si="16"/>
        <v>0</v>
      </c>
      <c r="I97" s="13"/>
      <c r="J97" s="13"/>
    </row>
    <row r="98" spans="1:10" ht="12.75" customHeight="1" x14ac:dyDescent="0.2">
      <c r="A98" s="219" t="s">
        <v>51</v>
      </c>
      <c r="B98" s="220"/>
      <c r="C98" s="221"/>
      <c r="D98" s="124">
        <f t="shared" ref="D98:D121" si="17">SUM(E98:H98)</f>
        <v>0</v>
      </c>
      <c r="E98" s="142">
        <v>0</v>
      </c>
      <c r="F98" s="142">
        <v>0</v>
      </c>
      <c r="G98" s="142">
        <v>0</v>
      </c>
      <c r="H98" s="142">
        <v>0</v>
      </c>
      <c r="I98" s="143"/>
      <c r="J98" s="143"/>
    </row>
    <row r="99" spans="1:10" ht="12.75" x14ac:dyDescent="0.2">
      <c r="A99" s="219" t="s">
        <v>26</v>
      </c>
      <c r="B99" s="220"/>
      <c r="C99" s="221"/>
      <c r="D99" s="124">
        <f t="shared" si="17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9" t="s">
        <v>27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9" t="s">
        <v>28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96" t="s">
        <v>57</v>
      </c>
      <c r="B102" s="197"/>
      <c r="C102" s="167"/>
      <c r="D102" s="124">
        <f t="shared" si="17"/>
        <v>0</v>
      </c>
      <c r="E102" s="125">
        <f>E103</f>
        <v>0</v>
      </c>
      <c r="F102" s="125">
        <f t="shared" ref="F102:H102" si="18">F103</f>
        <v>0</v>
      </c>
      <c r="G102" s="125">
        <f t="shared" si="18"/>
        <v>0</v>
      </c>
      <c r="H102" s="125">
        <f t="shared" si="18"/>
        <v>0</v>
      </c>
      <c r="I102" s="13"/>
      <c r="J102" s="13"/>
    </row>
    <row r="103" spans="1:10" ht="12.75" x14ac:dyDescent="0.2">
      <c r="A103" s="219" t="s">
        <v>58</v>
      </c>
      <c r="B103" s="220"/>
      <c r="C103" s="221"/>
      <c r="D103" s="124">
        <f t="shared" si="17"/>
        <v>0</v>
      </c>
      <c r="E103" s="125">
        <f>SUM(E104:E107)</f>
        <v>0</v>
      </c>
      <c r="F103" s="125">
        <f t="shared" ref="F103:H103" si="19">SUM(F104:F107)</f>
        <v>0</v>
      </c>
      <c r="G103" s="125">
        <f t="shared" si="19"/>
        <v>0</v>
      </c>
      <c r="H103" s="125">
        <f t="shared" si="19"/>
        <v>0</v>
      </c>
      <c r="I103" s="13"/>
      <c r="J103" s="13"/>
    </row>
    <row r="104" spans="1:10" ht="12.75" x14ac:dyDescent="0.2">
      <c r="A104" s="219" t="s">
        <v>59</v>
      </c>
      <c r="B104" s="220"/>
      <c r="C104" s="221"/>
      <c r="D104" s="124">
        <f t="shared" si="17"/>
        <v>0</v>
      </c>
      <c r="E104" s="142">
        <v>0</v>
      </c>
      <c r="F104" s="142">
        <v>0</v>
      </c>
      <c r="G104" s="142">
        <v>0</v>
      </c>
      <c r="H104" s="142">
        <v>0</v>
      </c>
      <c r="I104" s="143"/>
      <c r="J104" s="143"/>
    </row>
    <row r="105" spans="1:10" ht="12.75" x14ac:dyDescent="0.2">
      <c r="A105" s="219" t="s">
        <v>60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9" t="s">
        <v>76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9" t="s">
        <v>64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96" t="s">
        <v>56</v>
      </c>
      <c r="B108" s="197"/>
      <c r="C108" s="167"/>
      <c r="D108" s="124">
        <f t="shared" si="17"/>
        <v>0</v>
      </c>
      <c r="E108" s="125">
        <f>SUM(E109:E114)</f>
        <v>0</v>
      </c>
      <c r="F108" s="125">
        <f t="shared" ref="F108:H108" si="20">SUM(F109:F114)</f>
        <v>0</v>
      </c>
      <c r="G108" s="125">
        <f t="shared" si="20"/>
        <v>0</v>
      </c>
      <c r="H108" s="125">
        <f t="shared" si="20"/>
        <v>0</v>
      </c>
      <c r="I108" s="13"/>
      <c r="J108" s="13"/>
    </row>
    <row r="109" spans="1:10" ht="12.75" x14ac:dyDescent="0.2">
      <c r="A109" s="219" t="s">
        <v>67</v>
      </c>
      <c r="B109" s="220"/>
      <c r="C109" s="221"/>
      <c r="D109" s="124">
        <f t="shared" si="17"/>
        <v>0</v>
      </c>
      <c r="E109" s="142">
        <v>0</v>
      </c>
      <c r="F109" s="142">
        <v>0</v>
      </c>
      <c r="G109" s="142">
        <v>0</v>
      </c>
      <c r="H109" s="142">
        <v>0</v>
      </c>
      <c r="I109" s="143"/>
      <c r="J109" s="143"/>
    </row>
    <row r="110" spans="1:10" ht="12.75" x14ac:dyDescent="0.2">
      <c r="A110" s="219" t="s">
        <v>68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9" t="s">
        <v>69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9" t="s">
        <v>70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9" t="s">
        <v>71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9" t="s">
        <v>72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96" t="s">
        <v>61</v>
      </c>
      <c r="B115" s="197"/>
      <c r="C115" s="167"/>
      <c r="D115" s="124">
        <f t="shared" si="17"/>
        <v>0</v>
      </c>
      <c r="E115" s="125">
        <f>E116</f>
        <v>0</v>
      </c>
      <c r="F115" s="125">
        <f t="shared" ref="F115:H115" si="21">F116</f>
        <v>0</v>
      </c>
      <c r="G115" s="125">
        <f t="shared" si="21"/>
        <v>0</v>
      </c>
      <c r="H115" s="125">
        <f t="shared" si="21"/>
        <v>0</v>
      </c>
      <c r="I115" s="19"/>
      <c r="J115" s="19"/>
    </row>
    <row r="116" spans="1:10" ht="12.75" x14ac:dyDescent="0.2">
      <c r="A116" s="219" t="s">
        <v>63</v>
      </c>
      <c r="B116" s="220"/>
      <c r="C116" s="221"/>
      <c r="D116" s="124">
        <f t="shared" si="17"/>
        <v>0</v>
      </c>
      <c r="E116" s="142">
        <v>0</v>
      </c>
      <c r="F116" s="142">
        <v>0</v>
      </c>
      <c r="G116" s="142">
        <v>0</v>
      </c>
      <c r="H116" s="142">
        <v>0</v>
      </c>
      <c r="I116" s="143"/>
      <c r="J116" s="143"/>
    </row>
    <row r="117" spans="1:10" ht="12.75" x14ac:dyDescent="0.2">
      <c r="A117" s="196" t="s">
        <v>62</v>
      </c>
      <c r="B117" s="197"/>
      <c r="C117" s="167"/>
      <c r="D117" s="124">
        <f t="shared" si="17"/>
        <v>0</v>
      </c>
      <c r="E117" s="125">
        <f>SUM(E118:E121)</f>
        <v>0</v>
      </c>
      <c r="F117" s="125">
        <f t="shared" ref="F117:H117" si="22">SUM(F118:F121)</f>
        <v>0</v>
      </c>
      <c r="G117" s="125">
        <f t="shared" si="22"/>
        <v>0</v>
      </c>
      <c r="H117" s="125">
        <f t="shared" si="22"/>
        <v>0</v>
      </c>
      <c r="I117" s="19"/>
      <c r="J117" s="19"/>
    </row>
    <row r="118" spans="1:10" ht="12.75" x14ac:dyDescent="0.2">
      <c r="A118" s="219" t="s">
        <v>73</v>
      </c>
      <c r="B118" s="220"/>
      <c r="C118" s="221"/>
      <c r="D118" s="124">
        <f t="shared" si="17"/>
        <v>0</v>
      </c>
      <c r="E118" s="142">
        <v>0</v>
      </c>
      <c r="F118" s="142">
        <v>0</v>
      </c>
      <c r="G118" s="142">
        <v>0</v>
      </c>
      <c r="H118" s="142">
        <v>0</v>
      </c>
      <c r="I118" s="143"/>
      <c r="J118" s="143"/>
    </row>
    <row r="119" spans="1:10" ht="12.75" x14ac:dyDescent="0.2">
      <c r="A119" s="219" t="s">
        <v>141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9" t="s">
        <v>74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9" t="s">
        <v>75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.5" thickBot="1" x14ac:dyDescent="0.25">
      <c r="A122" s="196" t="s">
        <v>66</v>
      </c>
      <c r="B122" s="197"/>
      <c r="C122" s="167"/>
      <c r="D122" s="126">
        <f>SUM(E122:H122)</f>
        <v>0</v>
      </c>
      <c r="E122" s="127">
        <f>E97+E102+E108+E115+E117</f>
        <v>0</v>
      </c>
      <c r="F122" s="127">
        <f t="shared" ref="F122:H122" si="23">F97+F102+F108+F115+F117</f>
        <v>0</v>
      </c>
      <c r="G122" s="127">
        <f t="shared" si="23"/>
        <v>0</v>
      </c>
      <c r="H122" s="127">
        <f t="shared" si="23"/>
        <v>0</v>
      </c>
      <c r="I122" s="41"/>
      <c r="J122" s="41"/>
    </row>
    <row r="123" spans="1:10" ht="13.5" thickBot="1" x14ac:dyDescent="0.25">
      <c r="A123" s="225" t="s">
        <v>55</v>
      </c>
      <c r="B123" s="226"/>
      <c r="C123" s="163">
        <v>0.25</v>
      </c>
      <c r="D123" s="135">
        <f>D122*$C$123</f>
        <v>0</v>
      </c>
      <c r="E123" s="127">
        <f t="shared" ref="E123:H123" si="24">E122*$C$123</f>
        <v>0</v>
      </c>
      <c r="F123" s="127">
        <f t="shared" si="24"/>
        <v>0</v>
      </c>
      <c r="G123" s="127">
        <f t="shared" si="24"/>
        <v>0</v>
      </c>
      <c r="H123" s="127">
        <f t="shared" si="24"/>
        <v>0</v>
      </c>
      <c r="I123" s="13"/>
      <c r="J123" s="13"/>
    </row>
    <row r="124" spans="1:10" ht="13.5" thickBot="1" x14ac:dyDescent="0.25">
      <c r="A124" s="227" t="s">
        <v>122</v>
      </c>
      <c r="B124" s="228"/>
      <c r="C124" s="228"/>
      <c r="D124" s="128">
        <f>SUM(D122:D123)</f>
        <v>0</v>
      </c>
      <c r="E124" s="129">
        <f>E122+E123</f>
        <v>0</v>
      </c>
      <c r="F124" s="129">
        <f>F122+F123</f>
        <v>0</v>
      </c>
      <c r="G124" s="129">
        <f>G122+G123</f>
        <v>0</v>
      </c>
      <c r="H124" s="130">
        <f>H122+H123</f>
        <v>0</v>
      </c>
      <c r="I124" s="33"/>
      <c r="J124" s="33"/>
    </row>
    <row r="125" spans="1:10" ht="12.75" x14ac:dyDescent="0.2">
      <c r="B125" s="3"/>
    </row>
    <row r="126" spans="1:10" ht="15" x14ac:dyDescent="0.25">
      <c r="A126" s="18" t="s">
        <v>37</v>
      </c>
      <c r="B126" s="18"/>
      <c r="D126" s="18"/>
    </row>
    <row r="127" spans="1:10" ht="12.75" x14ac:dyDescent="0.2">
      <c r="B127" s="3"/>
      <c r="C127" s="4"/>
      <c r="D127" s="4"/>
    </row>
    <row r="128" spans="1:10" ht="51" x14ac:dyDescent="0.2">
      <c r="A128" s="196" t="s">
        <v>53</v>
      </c>
      <c r="B128" s="197"/>
      <c r="C128" s="167"/>
      <c r="D128" s="8" t="s">
        <v>81</v>
      </c>
      <c r="E128" s="8" t="s">
        <v>82</v>
      </c>
      <c r="F128" s="8" t="s">
        <v>83</v>
      </c>
      <c r="G128" s="8" t="s">
        <v>84</v>
      </c>
      <c r="H128" s="8" t="s">
        <v>129</v>
      </c>
      <c r="I128" s="8" t="s">
        <v>33</v>
      </c>
    </row>
    <row r="129" spans="1:10" ht="12.75" x14ac:dyDescent="0.2">
      <c r="A129" s="174" t="s">
        <v>38</v>
      </c>
      <c r="B129" s="201"/>
      <c r="C129" s="202"/>
      <c r="D129" s="124">
        <f>SUM(E129:H129)</f>
        <v>0</v>
      </c>
      <c r="E129" s="142">
        <v>0</v>
      </c>
      <c r="F129" s="142">
        <v>0</v>
      </c>
      <c r="G129" s="142">
        <v>0</v>
      </c>
      <c r="H129" s="142">
        <v>0</v>
      </c>
      <c r="I129" s="143"/>
    </row>
    <row r="130" spans="1:10" ht="12.75" x14ac:dyDescent="0.2">
      <c r="A130" s="56" t="s">
        <v>36</v>
      </c>
      <c r="B130" s="56"/>
      <c r="C130" s="57"/>
      <c r="D130" s="124">
        <f t="shared" ref="D130:D136" si="25"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54</v>
      </c>
      <c r="B131" s="56"/>
      <c r="C131" s="57"/>
      <c r="D131" s="124">
        <f t="shared" si="25"/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31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40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30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32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39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.5" thickBot="1" x14ac:dyDescent="0.25">
      <c r="A137" s="54" t="s">
        <v>111</v>
      </c>
      <c r="B137" s="54"/>
      <c r="C137" s="55"/>
      <c r="D137" s="124">
        <f>SUM(E137:H137)</f>
        <v>0</v>
      </c>
      <c r="E137" s="125">
        <f t="shared" ref="E137:H137" si="26">SUM(E129:E136)</f>
        <v>0</v>
      </c>
      <c r="F137" s="125">
        <f t="shared" si="26"/>
        <v>0</v>
      </c>
      <c r="G137" s="125">
        <f t="shared" si="26"/>
        <v>0</v>
      </c>
      <c r="H137" s="125">
        <f t="shared" si="26"/>
        <v>0</v>
      </c>
      <c r="I137" s="143"/>
    </row>
    <row r="138" spans="1:10" ht="13.5" hidden="1" thickBot="1" x14ac:dyDescent="0.25">
      <c r="A138" s="64" t="s">
        <v>121</v>
      </c>
      <c r="B138" s="64"/>
      <c r="C138" s="65"/>
      <c r="D138" s="126">
        <f>SUM(E138:H138)</f>
        <v>0</v>
      </c>
      <c r="E138" s="127">
        <f>IF(E137&lt;=$C$141*E124,E124*$C$141-E137,0)</f>
        <v>0</v>
      </c>
      <c r="F138" s="127">
        <f>IF(F137&lt;=$C$141*F124,F124*$C$141-F137,0)</f>
        <v>0</v>
      </c>
      <c r="G138" s="127">
        <f>IF(G137&lt;=$C$141*G124,G124*$C$141-G137,0)</f>
        <v>0</v>
      </c>
      <c r="H138" s="127">
        <f>IF(H137&lt;=$C$141*H124,H124*$C$141-H137,0)</f>
        <v>0</v>
      </c>
      <c r="I138" s="143"/>
      <c r="J138" s="40">
        <f>SUM(E138:G138)</f>
        <v>0</v>
      </c>
    </row>
    <row r="139" spans="1:10" ht="27" customHeight="1" thickBot="1" x14ac:dyDescent="0.25">
      <c r="A139" s="208" t="s">
        <v>131</v>
      </c>
      <c r="B139" s="204"/>
      <c r="C139" s="205"/>
      <c r="D139" s="154">
        <f>SUM(D137,D138)</f>
        <v>0</v>
      </c>
      <c r="E139" s="155">
        <f>SUM(E137,E138)</f>
        <v>0</v>
      </c>
      <c r="F139" s="155">
        <f>SUM(F137,F138)</f>
        <v>0</v>
      </c>
      <c r="G139" s="155">
        <f>SUM(G137,G138)</f>
        <v>0</v>
      </c>
      <c r="H139" s="156">
        <f>SUM(H137,H138)</f>
        <v>0</v>
      </c>
      <c r="I139" s="143"/>
      <c r="J139" s="134">
        <f>SUM(E139:H139)</f>
        <v>0</v>
      </c>
    </row>
    <row r="140" spans="1:10" ht="13.5" customHeight="1" thickBot="1" x14ac:dyDescent="0.25">
      <c r="A140" s="211" t="s">
        <v>120</v>
      </c>
      <c r="B140" s="212"/>
      <c r="C140" s="213"/>
      <c r="D140" s="131">
        <f>SUM(D124-D139)</f>
        <v>0</v>
      </c>
      <c r="E140" s="132">
        <f>SUM(E124-E139)</f>
        <v>0</v>
      </c>
      <c r="F140" s="132">
        <f>SUM(F124-F139)</f>
        <v>0</v>
      </c>
      <c r="G140" s="132">
        <f>SUM(G124-G139)</f>
        <v>0</v>
      </c>
      <c r="H140" s="133">
        <f>SUM(H124-H139)</f>
        <v>0</v>
      </c>
      <c r="I140" s="143"/>
      <c r="J140" s="134">
        <f>SUM(E140:H140)</f>
        <v>0</v>
      </c>
    </row>
    <row r="141" spans="1:10" ht="39.75" customHeight="1" x14ac:dyDescent="0.2">
      <c r="A141" s="214" t="s">
        <v>110</v>
      </c>
      <c r="B141" s="215"/>
      <c r="C141" s="52">
        <f>'Sociální služba 1'!C142</f>
        <v>0</v>
      </c>
      <c r="D141" s="134"/>
      <c r="E141" s="32"/>
      <c r="F141" s="32"/>
      <c r="G141" s="32"/>
      <c r="H141" s="32"/>
      <c r="I141" s="32"/>
      <c r="J141" s="30"/>
    </row>
    <row r="142" spans="1:10" s="29" customFormat="1" ht="12.75" x14ac:dyDescent="0.2">
      <c r="A142" s="32"/>
      <c r="B142" s="123"/>
      <c r="C142" s="123"/>
      <c r="E142" s="34"/>
      <c r="F142" s="34"/>
      <c r="G142" s="34"/>
      <c r="H142" s="34"/>
      <c r="I142" s="32"/>
      <c r="J142" s="32"/>
    </row>
    <row r="143" spans="1:10" s="29" customFormat="1" ht="12.75" x14ac:dyDescent="0.2">
      <c r="A143" s="168" t="s">
        <v>143</v>
      </c>
      <c r="B143" s="169"/>
      <c r="C143" s="170"/>
      <c r="D143" s="120" t="s">
        <v>142</v>
      </c>
      <c r="E143" s="119" t="s">
        <v>86</v>
      </c>
      <c r="F143" s="119" t="s">
        <v>87</v>
      </c>
      <c r="G143" s="119" t="s">
        <v>88</v>
      </c>
      <c r="H143" s="119" t="s">
        <v>127</v>
      </c>
      <c r="I143" s="32"/>
    </row>
    <row r="144" spans="1:10" ht="18.75" customHeight="1" x14ac:dyDescent="0.2">
      <c r="A144" s="171"/>
      <c r="B144" s="172"/>
      <c r="C144" s="173"/>
      <c r="D144" s="121">
        <f>SUM(E144:H144)</f>
        <v>0</v>
      </c>
      <c r="E144" s="144"/>
      <c r="F144" s="144"/>
      <c r="G144" s="144"/>
      <c r="H144" s="144"/>
      <c r="I144" s="32"/>
    </row>
    <row r="145" spans="1:2" ht="12.75" x14ac:dyDescent="0.2">
      <c r="B145" s="3"/>
    </row>
    <row r="146" spans="1:2" ht="12.75" x14ac:dyDescent="0.2">
      <c r="A146" s="20" t="s">
        <v>85</v>
      </c>
      <c r="B146" s="20"/>
    </row>
    <row r="147" spans="1:2" ht="12.75" x14ac:dyDescent="0.2">
      <c r="B147" s="3"/>
    </row>
    <row r="148" spans="1:2" ht="12.75" x14ac:dyDescent="0.2">
      <c r="B148" s="3"/>
    </row>
    <row r="149" spans="1:2" ht="12.75" hidden="1" x14ac:dyDescent="0.2">
      <c r="B149" s="28"/>
    </row>
    <row r="150" spans="1:2" hidden="1" x14ac:dyDescent="0.2">
      <c r="B150" s="27">
        <v>0</v>
      </c>
    </row>
    <row r="151" spans="1:2" hidden="1" x14ac:dyDescent="0.2">
      <c r="B151" s="27">
        <v>0.05</v>
      </c>
    </row>
    <row r="152" spans="1:2" hidden="1" x14ac:dyDescent="0.2">
      <c r="B152" s="27">
        <v>0.15</v>
      </c>
    </row>
    <row r="153" spans="1:2" hidden="1" x14ac:dyDescent="0.2"/>
  </sheetData>
  <sheetProtection sheet="1" objects="1" scenarios="1"/>
  <mergeCells count="132">
    <mergeCell ref="A140:C140"/>
    <mergeCell ref="A141:B141"/>
    <mergeCell ref="A120:C120"/>
    <mergeCell ref="A121:C121"/>
    <mergeCell ref="A122:C122"/>
    <mergeCell ref="A123:B123"/>
    <mergeCell ref="A143:C144"/>
    <mergeCell ref="A124:C124"/>
    <mergeCell ref="A128:C128"/>
    <mergeCell ref="A129:C129"/>
    <mergeCell ref="A139:C139"/>
    <mergeCell ref="A115:C115"/>
    <mergeCell ref="A116:C116"/>
    <mergeCell ref="A117:C117"/>
    <mergeCell ref="A118:C118"/>
    <mergeCell ref="A119:C119"/>
    <mergeCell ref="A110:C110"/>
    <mergeCell ref="A111:C111"/>
    <mergeCell ref="A112:C112"/>
    <mergeCell ref="A113:C113"/>
    <mergeCell ref="A114:C114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B83:C83"/>
    <mergeCell ref="B84:C84"/>
    <mergeCell ref="B85:C85"/>
    <mergeCell ref="B86:C86"/>
    <mergeCell ref="B87:C87"/>
    <mergeCell ref="B88:C88"/>
    <mergeCell ref="B89:C89"/>
    <mergeCell ref="B90:C90"/>
    <mergeCell ref="A96:C96"/>
    <mergeCell ref="A97:C97"/>
    <mergeCell ref="A98:C98"/>
    <mergeCell ref="A99:C99"/>
    <mergeCell ref="A100:C100"/>
    <mergeCell ref="A101:C101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3:C63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A28:F28"/>
    <mergeCell ref="B33:C33"/>
    <mergeCell ref="B34:C34"/>
    <mergeCell ref="B35:C35"/>
    <mergeCell ref="B36:C36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0866141732283472" right="0.70866141732283472" top="0.59055118110236227" bottom="0.59055118110236227" header="0.31496062992125984" footer="0.31496062992125984"/>
  <pageSetup paperSize="9" scale="71" fitToHeight="0" orientation="landscape" r:id="rId1"/>
  <headerFooter>
    <oddHeader>&amp;L&amp;"Arial,Tučné"&amp;12Příloha č. 9 - Údaje o sociální službě</oddHeader>
  </headerFooter>
  <rowBreaks count="4" manualBreakCount="4">
    <brk id="28" max="9" man="1"/>
    <brk id="76" max="16383" man="1"/>
    <brk id="90" max="16383" man="1"/>
    <brk id="125" max="16383" man="1"/>
  </rowBreaks>
  <ignoredErrors>
    <ignoredError sqref="G57 G72 G87 G4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2:C15"/>
  <sheetViews>
    <sheetView tabSelected="1" view="pageLayout" zoomScaleNormal="100" workbookViewId="0">
      <selection activeCell="F4" sqref="F4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52.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9 -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FF00"/>
    <pageSetUpPr fitToPage="1"/>
  </sheetPr>
  <dimension ref="A1:LY31"/>
  <sheetViews>
    <sheetView view="pageLayout" zoomScaleNormal="80" workbookViewId="0">
      <selection activeCell="C11" sqref="C11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3'!D139-'Žádost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3'!D140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9 - Údaje o sociální službě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784FE-4D10-4AC7-8BB9-AE0D70075361}">
  <ds:schemaRefs>
    <ds:schemaRef ds:uri="http://schemas.microsoft.com/office/2006/documentManagement/types"/>
    <ds:schemaRef ds:uri="7c48c8a8-2045-474d-b0fb-3ee17ecadba0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DF92B1-56D2-4020-9D8E-DE7CBA66F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36FF4-4002-4810-B0D9-CC58F52F1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2018-02-13T10:00:40Z</cp:lastPrinted>
  <dcterms:created xsi:type="dcterms:W3CDTF">2013-03-22T19:53:10Z</dcterms:created>
  <dcterms:modified xsi:type="dcterms:W3CDTF">2018-03-13T11:11:55Z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